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\Documents\Welcome tone HP\menntenannsu\engine\oh1\"/>
    </mc:Choice>
  </mc:AlternateContent>
  <bookViews>
    <workbookView xWindow="600" yWindow="105" windowWidth="19395" windowHeight="8040"/>
  </bookViews>
  <sheets>
    <sheet name="9.12" sheetId="2" r:id="rId1"/>
  </sheets>
  <calcPr calcId="152511"/>
</workbook>
</file>

<file path=xl/calcChain.xml><?xml version="1.0" encoding="utf-8"?>
<calcChain xmlns="http://schemas.openxmlformats.org/spreadsheetml/2006/main">
  <c r="D14" i="2" l="1"/>
  <c r="J14" i="2"/>
  <c r="J12" i="2"/>
  <c r="D12" i="2"/>
  <c r="H14" i="2"/>
  <c r="F14" i="2" l="1"/>
  <c r="H12" i="2"/>
  <c r="F12" i="2"/>
  <c r="J26" i="2" l="1"/>
  <c r="H26" i="2"/>
  <c r="J28" i="2"/>
  <c r="H28" i="2"/>
  <c r="F28" i="2"/>
  <c r="F26" i="2"/>
  <c r="D26" i="2"/>
  <c r="D28" i="2"/>
</calcChain>
</file>

<file path=xl/sharedStrings.xml><?xml version="1.0" encoding="utf-8"?>
<sst xmlns="http://schemas.openxmlformats.org/spreadsheetml/2006/main" count="81" uniqueCount="50">
  <si>
    <t>２番</t>
  </si>
  <si>
    <t>４番</t>
  </si>
  <si>
    <t>最大最小の差</t>
  </si>
  <si>
    <t>クリアランス</t>
  </si>
  <si>
    <t>ＥＸ</t>
  </si>
  <si>
    <t>C:規定値</t>
    <rPh sb="2" eb="5">
      <t>キテイチ</t>
    </rPh>
    <phoneticPr fontId="9"/>
  </si>
  <si>
    <t>0.35±0．08</t>
  </si>
  <si>
    <t>0.35±0.03</t>
  </si>
  <si>
    <t>B:計測</t>
    <rPh sb="2" eb="4">
      <t>ケイソク</t>
    </rPh>
    <phoneticPr fontId="9"/>
  </si>
  <si>
    <t>B:再計測</t>
    <rPh sb="2" eb="5">
      <t>サイケイソク</t>
    </rPh>
    <phoneticPr fontId="9"/>
  </si>
  <si>
    <t>B:再計測</t>
    <rPh sb="2" eb="3">
      <t>サイ</t>
    </rPh>
    <rPh sb="3" eb="4">
      <t>ケイ</t>
    </rPh>
    <rPh sb="4" eb="5">
      <t>ハカリ</t>
    </rPh>
    <phoneticPr fontId="9"/>
  </si>
  <si>
    <t>ＩＮ</t>
  </si>
  <si>
    <t>0.2±０．０３</t>
  </si>
  <si>
    <t>0.2±０．０8</t>
  </si>
  <si>
    <t>相対差：0.02</t>
    <rPh sb="0" eb="2">
      <t>ソウタイ</t>
    </rPh>
    <rPh sb="2" eb="3">
      <t>サ</t>
    </rPh>
    <phoneticPr fontId="9"/>
  </si>
  <si>
    <t>シム厚</t>
    <rPh sb="2" eb="3">
      <t>アツシ</t>
    </rPh>
    <phoneticPr fontId="9"/>
  </si>
  <si>
    <t>D:取出した厚さ</t>
    <rPh sb="2" eb="4">
      <t>トリダ</t>
    </rPh>
    <rPh sb="6" eb="7">
      <t>アツ</t>
    </rPh>
    <phoneticPr fontId="9"/>
  </si>
  <si>
    <t>求める厚さ</t>
    <rPh sb="0" eb="1">
      <t>モト</t>
    </rPh>
    <rPh sb="3" eb="4">
      <t>アツ</t>
    </rPh>
    <phoneticPr fontId="9"/>
  </si>
  <si>
    <t>１番</t>
  </si>
  <si>
    <t>３番</t>
  </si>
  <si>
    <t>相対差：0.01</t>
    <rPh sb="0" eb="2">
      <t>ソウタイ</t>
    </rPh>
    <rPh sb="2" eb="3">
      <t>サ</t>
    </rPh>
    <phoneticPr fontId="9"/>
  </si>
  <si>
    <t>○：丁度良い</t>
    <rPh sb="2" eb="4">
      <t>チョウド</t>
    </rPh>
    <rPh sb="4" eb="5">
      <t>ヨ</t>
    </rPh>
    <phoneticPr fontId="9"/>
  </si>
  <si>
    <t>ゆ：ゆるい</t>
  </si>
  <si>
    <t>×：きつい</t>
  </si>
  <si>
    <t>水色の枠内は、休止側バルブ</t>
    <rPh sb="0" eb="2">
      <t>ミズイロ</t>
    </rPh>
    <rPh sb="3" eb="5">
      <t>ワクナイ</t>
    </rPh>
    <rPh sb="7" eb="9">
      <t>キュウシ</t>
    </rPh>
    <rPh sb="9" eb="10">
      <t>ガワ</t>
    </rPh>
    <phoneticPr fontId="4"/>
  </si>
  <si>
    <t>常用側</t>
    <rPh sb="0" eb="2">
      <t>ジョウヨウ</t>
    </rPh>
    <rPh sb="2" eb="3">
      <t>ガワ</t>
    </rPh>
    <phoneticPr fontId="4"/>
  </si>
  <si>
    <t>±</t>
  </si>
  <si>
    <t>休止側</t>
    <rPh sb="0" eb="2">
      <t>キュウシ</t>
    </rPh>
    <rPh sb="2" eb="3">
      <t>ガワ</t>
    </rPh>
    <phoneticPr fontId="4"/>
  </si>
  <si>
    <t>IN</t>
  </si>
  <si>
    <t>EX</t>
  </si>
  <si>
    <t>A=(B―C)+D</t>
  </si>
  <si>
    <r>
      <t>A:</t>
    </r>
    <r>
      <rPr>
        <sz val="12"/>
        <rFont val="ＭＳ 明朝"/>
        <family val="1"/>
        <charset val="128"/>
      </rPr>
      <t>求めるシムの厚さ</t>
    </r>
  </si>
  <si>
    <r>
      <t>B:</t>
    </r>
    <r>
      <rPr>
        <sz val="12"/>
        <rFont val="ＭＳ 明朝"/>
        <family val="1"/>
        <charset val="128"/>
      </rPr>
      <t>測定したバルブクリアランス</t>
    </r>
  </si>
  <si>
    <r>
      <t>C:</t>
    </r>
    <r>
      <rPr>
        <sz val="12"/>
        <rFont val="ＭＳ 明朝"/>
        <family val="1"/>
        <charset val="128"/>
      </rPr>
      <t>規定のバルブクリアランス</t>
    </r>
  </si>
  <si>
    <r>
      <t>D:</t>
    </r>
    <r>
      <rPr>
        <sz val="12"/>
        <rFont val="ＭＳ Ｐゴシック"/>
        <family val="3"/>
        <charset val="128"/>
      </rPr>
      <t>取り出したシムの厚さ</t>
    </r>
    <rPh sb="2" eb="3">
      <t>ト</t>
    </rPh>
    <rPh sb="4" eb="5">
      <t>ダ</t>
    </rPh>
    <rPh sb="10" eb="11">
      <t>アツ</t>
    </rPh>
    <phoneticPr fontId="9"/>
  </si>
  <si>
    <r>
      <t>*</t>
    </r>
    <r>
      <rPr>
        <sz val="12"/>
        <rFont val="ＭＳ Ｐゴシック"/>
        <family val="3"/>
        <charset val="128"/>
      </rPr>
      <t>求めるシムの厚さが、２．８００</t>
    </r>
    <r>
      <rPr>
        <sz val="12"/>
        <rFont val="Century"/>
        <family val="1"/>
      </rPr>
      <t>mm</t>
    </r>
    <r>
      <rPr>
        <sz val="12"/>
        <rFont val="ＭＳ Ｐゴシック"/>
        <family val="3"/>
        <charset val="128"/>
      </rPr>
      <t>以上の場合は、バルブシートを点検する。カーボンがある時は、除去し、バルブシートを修正。</t>
    </r>
    <rPh sb="1" eb="2">
      <t>モト</t>
    </rPh>
    <rPh sb="7" eb="8">
      <t>アツ</t>
    </rPh>
    <rPh sb="18" eb="20">
      <t>イジョウ</t>
    </rPh>
    <rPh sb="21" eb="23">
      <t>バアイ</t>
    </rPh>
    <rPh sb="32" eb="34">
      <t>テンケン</t>
    </rPh>
    <rPh sb="44" eb="45">
      <t>トキ</t>
    </rPh>
    <rPh sb="47" eb="49">
      <t>ジョキョ</t>
    </rPh>
    <rPh sb="58" eb="60">
      <t>シュウセイ</t>
    </rPh>
    <phoneticPr fontId="9"/>
  </si>
  <si>
    <t>8-11頁　バルブクリアランス</t>
    <rPh sb="4" eb="5">
      <t>ページ</t>
    </rPh>
    <phoneticPr fontId="3"/>
  </si>
  <si>
    <t>古いバルブリフタ</t>
    <rPh sb="0" eb="1">
      <t>フル</t>
    </rPh>
    <phoneticPr fontId="3"/>
  </si>
  <si>
    <t>0.35±0.08</t>
    <phoneticPr fontId="3"/>
  </si>
  <si>
    <t>0.35±0．03</t>
    <phoneticPr fontId="3"/>
  </si>
  <si>
    <t>0.2±０．０8</t>
    <phoneticPr fontId="3"/>
  </si>
  <si>
    <t>0.2±０．０8</t>
    <phoneticPr fontId="3"/>
  </si>
  <si>
    <t>0.2±０．０3</t>
    <phoneticPr fontId="3"/>
  </si>
  <si>
    <t>0.2±０．０3</t>
    <phoneticPr fontId="3"/>
  </si>
  <si>
    <t>0.35±0．03</t>
    <phoneticPr fontId="3"/>
  </si>
  <si>
    <t>0.35±0.08</t>
    <phoneticPr fontId="3"/>
  </si>
  <si>
    <t>F 側　　　　　　  2016年9月　71,000ｋｍ</t>
    <rPh sb="2" eb="3">
      <t>ガワ</t>
    </rPh>
    <rPh sb="15" eb="16">
      <t>ネン</t>
    </rPh>
    <rPh sb="17" eb="18">
      <t>ガツ</t>
    </rPh>
    <phoneticPr fontId="4"/>
  </si>
  <si>
    <t>相対差：0.00</t>
    <rPh sb="0" eb="2">
      <t>ソウタイ</t>
    </rPh>
    <rPh sb="2" eb="3">
      <t>サ</t>
    </rPh>
    <phoneticPr fontId="9"/>
  </si>
  <si>
    <t>D:交換後の厚さ</t>
    <rPh sb="2" eb="4">
      <t>コウカン</t>
    </rPh>
    <rPh sb="4" eb="5">
      <t>ゴ</t>
    </rPh>
    <rPh sb="6" eb="7">
      <t>アツ</t>
    </rPh>
    <phoneticPr fontId="9"/>
  </si>
  <si>
    <t>D:取出した厚
4番：交換後の厚</t>
    <rPh sb="2" eb="4">
      <t>トリダ</t>
    </rPh>
    <rPh sb="6" eb="7">
      <t>アツ</t>
    </rPh>
    <rPh sb="9" eb="10">
      <t>バン</t>
    </rPh>
    <rPh sb="11" eb="13">
      <t>コウカン</t>
    </rPh>
    <rPh sb="13" eb="14">
      <t>ゴ</t>
    </rPh>
    <rPh sb="15" eb="16">
      <t>アツ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</si>
</sst>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4"/>
      <name val="Century"/>
      <family val="1"/>
    </font>
    <font>
      <sz val="12"/>
      <name val="Century"/>
      <family val="1"/>
    </font>
    <font>
      <sz val="12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n">
        <color indexed="64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" fillId="0" borderId="19" xfId="0" applyNumberFormat="1" applyFont="1" applyBorder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vertical="center" shrinkToFit="1"/>
    </xf>
    <xf numFmtId="176" fontId="1" fillId="0" borderId="0" xfId="0" applyNumberFormat="1" applyFont="1">
      <alignment vertical="center"/>
    </xf>
    <xf numFmtId="0" fontId="14" fillId="0" borderId="0" xfId="0" applyFo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" fillId="0" borderId="28" xfId="0" applyFont="1" applyBorder="1">
      <alignment vertical="center"/>
    </xf>
    <xf numFmtId="0" fontId="12" fillId="0" borderId="29" xfId="0" applyFont="1" applyBorder="1" applyAlignment="1">
      <alignment horizontal="center" vertical="center"/>
    </xf>
    <xf numFmtId="0" fontId="1" fillId="0" borderId="30" xfId="0" applyFont="1" applyBorder="1">
      <alignment vertical="center"/>
    </xf>
    <xf numFmtId="176" fontId="1" fillId="0" borderId="31" xfId="0" applyNumberFormat="1" applyFont="1" applyBorder="1">
      <alignment vertical="center"/>
    </xf>
    <xf numFmtId="0" fontId="1" fillId="0" borderId="32" xfId="0" applyFont="1" applyBorder="1">
      <alignment vertical="center"/>
    </xf>
    <xf numFmtId="176" fontId="1" fillId="0" borderId="33" xfId="0" applyNumberFormat="1" applyFont="1" applyBorder="1">
      <alignment vertical="center"/>
    </xf>
    <xf numFmtId="176" fontId="1" fillId="0" borderId="34" xfId="0" applyNumberFormat="1" applyFont="1" applyBorder="1">
      <alignment vertical="center"/>
    </xf>
    <xf numFmtId="0" fontId="1" fillId="4" borderId="0" xfId="0" applyFont="1" applyFill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20" fillId="2" borderId="5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2" borderId="68" xfId="0" applyFont="1" applyFill="1" applyBorder="1" applyAlignment="1">
      <alignment horizontal="center" vertical="center" shrinkToFit="1"/>
    </xf>
    <xf numFmtId="0" fontId="20" fillId="2" borderId="68" xfId="0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2" borderId="76" xfId="0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8" fillId="2" borderId="36" xfId="0" applyFont="1" applyFill="1" applyBorder="1" applyAlignment="1">
      <alignment horizontal="center" vertical="center" shrinkToFit="1"/>
    </xf>
    <xf numFmtId="0" fontId="18" fillId="2" borderId="37" xfId="0" applyFont="1" applyFill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2" borderId="81" xfId="0" applyFont="1" applyFill="1" applyBorder="1" applyAlignment="1">
      <alignment horizontal="center" vertical="center" shrinkToFit="1"/>
    </xf>
    <xf numFmtId="0" fontId="18" fillId="2" borderId="82" xfId="0" applyFont="1" applyFill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7" fillId="2" borderId="79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7" fillId="2" borderId="78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0" fontId="7" fillId="4" borderId="74" xfId="0" applyFont="1" applyFill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21</xdr:row>
      <xdr:rowOff>9525</xdr:rowOff>
    </xdr:from>
    <xdr:to>
      <xdr:col>1</xdr:col>
      <xdr:colOff>190500</xdr:colOff>
      <xdr:row>24</xdr:row>
      <xdr:rowOff>152401</xdr:rowOff>
    </xdr:to>
    <xdr:sp macro="" textlink="">
      <xdr:nvSpPr>
        <xdr:cNvPr id="2" name="角丸四角形吹き出し 1"/>
        <xdr:cNvSpPr/>
      </xdr:nvSpPr>
      <xdr:spPr>
        <a:xfrm>
          <a:off x="9526" y="7010400"/>
          <a:ext cx="819149" cy="1200151"/>
        </a:xfrm>
        <a:prstGeom prst="wedgeRoundRectCallout">
          <a:avLst>
            <a:gd name="adj1" fmla="val -22115"/>
            <a:gd name="adj2" fmla="val 70095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休止バルブはバルブリフタの厚み</a:t>
          </a:r>
        </a:p>
      </xdr:txBody>
    </xdr:sp>
    <xdr:clientData/>
  </xdr:twoCellAnchor>
  <xdr:twoCellAnchor editAs="oneCell">
    <xdr:from>
      <xdr:col>0</xdr:col>
      <xdr:colOff>341004</xdr:colOff>
      <xdr:row>28</xdr:row>
      <xdr:rowOff>152403</xdr:rowOff>
    </xdr:from>
    <xdr:to>
      <xdr:col>3</xdr:col>
      <xdr:colOff>282487</xdr:colOff>
      <xdr:row>44</xdr:row>
      <xdr:rowOff>70913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87378" y="9873879"/>
          <a:ext cx="2661710" cy="21544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view="pageBreakPreview" zoomScale="75" zoomScaleNormal="100" zoomScaleSheetLayoutView="75" workbookViewId="0">
      <selection activeCell="D15" sqref="D15"/>
    </sheetView>
  </sheetViews>
  <sheetFormatPr defaultRowHeight="13.5" x14ac:dyDescent="0.15"/>
  <cols>
    <col min="1" max="1" width="8.375" customWidth="1"/>
    <col min="2" max="2" width="7.125" customWidth="1"/>
    <col min="3" max="3" width="13.5" customWidth="1"/>
    <col min="12" max="12" width="9.875" customWidth="1"/>
  </cols>
  <sheetData>
    <row r="1" spans="1:16" ht="24" x14ac:dyDescent="0.15">
      <c r="A1" s="1"/>
      <c r="B1" s="80" t="s">
        <v>46</v>
      </c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  <c r="P1" s="1"/>
    </row>
    <row r="2" spans="1:16" ht="14.25" x14ac:dyDescent="0.15">
      <c r="A2" s="81"/>
      <c r="B2" s="82"/>
      <c r="C2" s="83"/>
      <c r="D2" s="84" t="s">
        <v>0</v>
      </c>
      <c r="E2" s="85"/>
      <c r="F2" s="85"/>
      <c r="G2" s="85"/>
      <c r="H2" s="86" t="s">
        <v>1</v>
      </c>
      <c r="I2" s="85"/>
      <c r="J2" s="85"/>
      <c r="K2" s="87"/>
      <c r="L2" s="3" t="s">
        <v>2</v>
      </c>
      <c r="M2" s="1"/>
      <c r="N2" s="1"/>
      <c r="O2" s="1"/>
      <c r="P2" s="1"/>
    </row>
    <row r="3" spans="1:16" x14ac:dyDescent="0.15">
      <c r="A3" s="88" t="s">
        <v>3</v>
      </c>
      <c r="B3" s="91" t="s">
        <v>4</v>
      </c>
      <c r="C3" s="33" t="s">
        <v>5</v>
      </c>
      <c r="D3" s="94" t="s">
        <v>6</v>
      </c>
      <c r="E3" s="95"/>
      <c r="F3" s="94" t="s">
        <v>7</v>
      </c>
      <c r="G3" s="96"/>
      <c r="H3" s="97" t="s">
        <v>39</v>
      </c>
      <c r="I3" s="95"/>
      <c r="J3" s="94" t="s">
        <v>38</v>
      </c>
      <c r="K3" s="95"/>
      <c r="L3" s="6"/>
      <c r="M3" s="7"/>
      <c r="N3" s="1"/>
      <c r="O3" s="1"/>
      <c r="P3" s="1"/>
    </row>
    <row r="4" spans="1:16" ht="27.75" customHeight="1" x14ac:dyDescent="0.15">
      <c r="A4" s="89"/>
      <c r="B4" s="92"/>
      <c r="C4" s="8" t="s">
        <v>8</v>
      </c>
      <c r="D4" s="9">
        <v>0.32</v>
      </c>
      <c r="E4" s="9"/>
      <c r="F4" s="10">
        <v>0.32</v>
      </c>
      <c r="G4" s="18"/>
      <c r="H4" s="71">
        <v>0.32</v>
      </c>
      <c r="I4" s="65"/>
      <c r="J4" s="66">
        <v>0.27</v>
      </c>
      <c r="K4" s="66"/>
      <c r="L4" s="99" t="s">
        <v>47</v>
      </c>
      <c r="M4" s="7"/>
      <c r="N4" s="1"/>
      <c r="O4" s="1"/>
      <c r="P4" s="1"/>
    </row>
    <row r="5" spans="1:16" ht="27.75" customHeight="1" x14ac:dyDescent="0.15">
      <c r="A5" s="89"/>
      <c r="B5" s="92"/>
      <c r="C5" s="12" t="s">
        <v>9</v>
      </c>
      <c r="D5" s="13">
        <v>0.33</v>
      </c>
      <c r="E5" s="13"/>
      <c r="F5" s="11">
        <v>0.33</v>
      </c>
      <c r="G5" s="45"/>
      <c r="H5" s="72">
        <v>0.33</v>
      </c>
      <c r="I5" s="65"/>
      <c r="J5" s="67">
        <v>0.28000000000000003</v>
      </c>
      <c r="K5" s="66"/>
      <c r="L5" s="100"/>
      <c r="M5" s="7"/>
      <c r="N5" s="1"/>
      <c r="O5" s="1"/>
      <c r="P5" s="1"/>
    </row>
    <row r="6" spans="1:16" ht="27.75" customHeight="1" thickBot="1" x14ac:dyDescent="0.2">
      <c r="A6" s="89"/>
      <c r="B6" s="93"/>
      <c r="C6" s="14" t="s">
        <v>10</v>
      </c>
      <c r="D6" s="15">
        <v>0.33</v>
      </c>
      <c r="E6" s="16"/>
      <c r="F6" s="17">
        <v>0.33</v>
      </c>
      <c r="G6" s="69"/>
      <c r="H6" s="73">
        <v>0.33</v>
      </c>
      <c r="I6" s="20"/>
      <c r="J6" s="186">
        <v>0.33</v>
      </c>
      <c r="K6" s="68"/>
      <c r="L6" s="101"/>
      <c r="M6" s="7"/>
      <c r="N6" s="1"/>
      <c r="O6" s="1"/>
      <c r="P6" s="1"/>
    </row>
    <row r="7" spans="1:16" ht="27.75" customHeight="1" x14ac:dyDescent="0.15">
      <c r="A7" s="89"/>
      <c r="B7" s="102" t="s">
        <v>11</v>
      </c>
      <c r="C7" s="8" t="s">
        <v>5</v>
      </c>
      <c r="D7" s="103" t="s">
        <v>12</v>
      </c>
      <c r="E7" s="104"/>
      <c r="F7" s="105" t="s">
        <v>40</v>
      </c>
      <c r="G7" s="106"/>
      <c r="H7" s="107" t="s">
        <v>41</v>
      </c>
      <c r="I7" s="108"/>
      <c r="J7" s="103" t="s">
        <v>42</v>
      </c>
      <c r="K7" s="104"/>
      <c r="L7" s="109" t="s">
        <v>20</v>
      </c>
      <c r="M7" s="7"/>
      <c r="N7" s="1"/>
      <c r="O7" s="1"/>
      <c r="P7" s="1"/>
    </row>
    <row r="8" spans="1:16" ht="27.75" customHeight="1" x14ac:dyDescent="0.15">
      <c r="A8" s="89"/>
      <c r="B8" s="92"/>
      <c r="C8" s="8" t="s">
        <v>8</v>
      </c>
      <c r="D8" s="11">
        <v>0.1</v>
      </c>
      <c r="E8" s="45"/>
      <c r="F8" s="46">
        <v>0.12</v>
      </c>
      <c r="G8" s="54"/>
      <c r="H8" s="74">
        <v>0.09</v>
      </c>
      <c r="I8" s="46"/>
      <c r="J8" s="60">
        <v>0.12</v>
      </c>
      <c r="K8" s="61"/>
      <c r="L8" s="100"/>
      <c r="M8" s="7"/>
      <c r="N8" s="1"/>
      <c r="O8" s="1"/>
      <c r="P8" s="1"/>
    </row>
    <row r="9" spans="1:16" ht="27.75" customHeight="1" x14ac:dyDescent="0.15">
      <c r="A9" s="89"/>
      <c r="B9" s="92"/>
      <c r="C9" s="44" t="s">
        <v>9</v>
      </c>
      <c r="D9" s="55">
        <v>0.16</v>
      </c>
      <c r="E9" s="56"/>
      <c r="F9" s="46">
        <v>0.19</v>
      </c>
      <c r="G9" s="54"/>
      <c r="H9" s="75">
        <v>0.1</v>
      </c>
      <c r="I9" s="58"/>
      <c r="J9" s="62">
        <v>0.13</v>
      </c>
      <c r="K9" s="63"/>
      <c r="L9" s="100"/>
      <c r="M9" s="7"/>
      <c r="N9" s="1"/>
      <c r="O9" s="1"/>
      <c r="P9" s="1"/>
    </row>
    <row r="10" spans="1:16" ht="27.75" customHeight="1" thickBot="1" x14ac:dyDescent="0.2">
      <c r="A10" s="90"/>
      <c r="B10" s="93"/>
      <c r="C10" s="47" t="s">
        <v>10</v>
      </c>
      <c r="D10" s="187">
        <v>0.19</v>
      </c>
      <c r="E10" s="57"/>
      <c r="F10" s="59">
        <v>0.19</v>
      </c>
      <c r="G10" s="70"/>
      <c r="H10" s="188">
        <v>0.18</v>
      </c>
      <c r="I10" s="59"/>
      <c r="J10" s="189">
        <v>0.18</v>
      </c>
      <c r="K10" s="64"/>
      <c r="L10" s="101"/>
      <c r="M10" s="7"/>
      <c r="N10" s="1"/>
      <c r="O10" s="1"/>
      <c r="P10" s="1"/>
    </row>
    <row r="11" spans="1:16" ht="36.75" customHeight="1" thickBot="1" x14ac:dyDescent="0.2">
      <c r="A11" s="129" t="s">
        <v>15</v>
      </c>
      <c r="B11" s="102" t="s">
        <v>4</v>
      </c>
      <c r="C11" s="185" t="s">
        <v>49</v>
      </c>
      <c r="D11" s="133">
        <v>2.79</v>
      </c>
      <c r="E11" s="134"/>
      <c r="F11" s="135">
        <v>1.65</v>
      </c>
      <c r="G11" s="136"/>
      <c r="H11" s="137">
        <v>1.65</v>
      </c>
      <c r="I11" s="138"/>
      <c r="J11" s="110">
        <v>2.72</v>
      </c>
      <c r="K11" s="111"/>
      <c r="L11" s="21"/>
      <c r="M11" s="7"/>
      <c r="N11" s="1"/>
      <c r="O11" s="1"/>
      <c r="P11" s="1"/>
    </row>
    <row r="12" spans="1:16" ht="27.75" customHeight="1" thickBot="1" x14ac:dyDescent="0.2">
      <c r="A12" s="130"/>
      <c r="B12" s="132"/>
      <c r="C12" s="8" t="s">
        <v>17</v>
      </c>
      <c r="D12" s="112">
        <f>(D6-0.35)+D11</f>
        <v>2.77</v>
      </c>
      <c r="E12" s="113"/>
      <c r="F12" s="114">
        <f>(F5-0.35)+F11</f>
        <v>1.63</v>
      </c>
      <c r="G12" s="115"/>
      <c r="H12" s="116">
        <f>(H5-0.35)+H11</f>
        <v>1.63</v>
      </c>
      <c r="I12" s="115"/>
      <c r="J12" s="117">
        <f>(J6-0.35)+J11</f>
        <v>2.7</v>
      </c>
      <c r="K12" s="118"/>
      <c r="L12" s="21"/>
      <c r="M12" s="7"/>
      <c r="N12" s="1"/>
      <c r="O12" s="1"/>
      <c r="P12" s="1"/>
    </row>
    <row r="13" spans="1:16" ht="27.75" customHeight="1" thickBot="1" x14ac:dyDescent="0.2">
      <c r="A13" s="130"/>
      <c r="B13" s="190" t="s">
        <v>11</v>
      </c>
      <c r="C13" s="8" t="s">
        <v>48</v>
      </c>
      <c r="D13" s="139">
        <v>1.7749999999999999</v>
      </c>
      <c r="E13" s="140"/>
      <c r="F13" s="141">
        <v>2.79</v>
      </c>
      <c r="G13" s="142"/>
      <c r="H13" s="143">
        <v>2.72</v>
      </c>
      <c r="I13" s="144"/>
      <c r="J13" s="98">
        <v>1.75</v>
      </c>
      <c r="K13" s="98"/>
      <c r="L13" s="21"/>
      <c r="M13" s="7"/>
      <c r="N13" s="1"/>
      <c r="O13" s="1"/>
      <c r="P13" s="1"/>
    </row>
    <row r="14" spans="1:16" ht="27.75" customHeight="1" thickTop="1" thickBot="1" x14ac:dyDescent="0.2">
      <c r="A14" s="131"/>
      <c r="B14" s="191"/>
      <c r="C14" s="43" t="s">
        <v>17</v>
      </c>
      <c r="D14" s="119">
        <f>(D10-0.2)+D13</f>
        <v>1.7649999999999999</v>
      </c>
      <c r="E14" s="120"/>
      <c r="F14" s="128">
        <f>(F9-0.2)+F13</f>
        <v>2.7800000000000002</v>
      </c>
      <c r="G14" s="128"/>
      <c r="H14" s="121">
        <f>(H10-0.2)+H13</f>
        <v>2.7</v>
      </c>
      <c r="I14" s="122"/>
      <c r="J14" s="123">
        <f>(J10-0.2)+J13</f>
        <v>1.73</v>
      </c>
      <c r="K14" s="124"/>
      <c r="L14" s="21"/>
      <c r="M14" s="7"/>
      <c r="N14" s="1"/>
      <c r="O14" s="1"/>
      <c r="P14" s="1"/>
    </row>
    <row r="15" spans="1:16" ht="27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.75" customHeight="1" x14ac:dyDescent="0.15">
      <c r="A16" s="125"/>
      <c r="B16" s="126"/>
      <c r="C16" s="127"/>
      <c r="D16" s="84" t="s">
        <v>18</v>
      </c>
      <c r="E16" s="85"/>
      <c r="F16" s="85"/>
      <c r="G16" s="85"/>
      <c r="H16" s="86" t="s">
        <v>19</v>
      </c>
      <c r="I16" s="85"/>
      <c r="J16" s="85"/>
      <c r="K16" s="87"/>
      <c r="L16" s="3" t="s">
        <v>2</v>
      </c>
      <c r="M16" s="1"/>
      <c r="N16" s="1"/>
      <c r="O16" s="1"/>
      <c r="P16" s="1"/>
    </row>
    <row r="17" spans="1:16" ht="27.75" customHeight="1" x14ac:dyDescent="0.15">
      <c r="A17" s="91" t="s">
        <v>3</v>
      </c>
      <c r="B17" s="91" t="s">
        <v>11</v>
      </c>
      <c r="C17" s="33" t="s">
        <v>5</v>
      </c>
      <c r="D17" s="145" t="s">
        <v>12</v>
      </c>
      <c r="E17" s="146"/>
      <c r="F17" s="145" t="s">
        <v>13</v>
      </c>
      <c r="G17" s="147"/>
      <c r="H17" s="148" t="s">
        <v>41</v>
      </c>
      <c r="I17" s="146"/>
      <c r="J17" s="145" t="s">
        <v>43</v>
      </c>
      <c r="K17" s="146"/>
      <c r="L17" s="6"/>
      <c r="M17" s="1"/>
      <c r="N17" s="1"/>
      <c r="O17" s="1"/>
      <c r="P17" s="1"/>
    </row>
    <row r="18" spans="1:16" ht="27.75" customHeight="1" x14ac:dyDescent="0.15">
      <c r="A18" s="92"/>
      <c r="B18" s="92"/>
      <c r="C18" s="43" t="s">
        <v>8</v>
      </c>
      <c r="D18" s="49">
        <v>0.17</v>
      </c>
      <c r="E18" s="48"/>
      <c r="F18" s="46">
        <v>0.18</v>
      </c>
      <c r="G18" s="54"/>
      <c r="H18" s="74">
        <v>0.19</v>
      </c>
      <c r="I18" s="46"/>
      <c r="J18" s="48">
        <v>0.19</v>
      </c>
      <c r="K18" s="48"/>
      <c r="L18" s="149" t="s">
        <v>14</v>
      </c>
      <c r="M18" s="1"/>
      <c r="N18" s="1"/>
      <c r="O18" s="1"/>
      <c r="P18" s="1"/>
    </row>
    <row r="19" spans="1:16" ht="27.75" customHeight="1" x14ac:dyDescent="0.15">
      <c r="A19" s="92"/>
      <c r="B19" s="92"/>
      <c r="C19" s="44" t="s">
        <v>9</v>
      </c>
      <c r="D19" s="48">
        <v>0.17</v>
      </c>
      <c r="E19" s="48"/>
      <c r="F19" s="46">
        <v>0.17</v>
      </c>
      <c r="G19" s="54"/>
      <c r="H19" s="74">
        <v>0.19</v>
      </c>
      <c r="I19" s="46"/>
      <c r="J19" s="48">
        <v>0.19</v>
      </c>
      <c r="K19" s="48"/>
      <c r="L19" s="150"/>
      <c r="M19" s="1"/>
      <c r="N19" s="1"/>
      <c r="O19" s="1"/>
      <c r="P19" s="1"/>
    </row>
    <row r="20" spans="1:16" ht="27.75" customHeight="1" thickBot="1" x14ac:dyDescent="0.2">
      <c r="A20" s="92"/>
      <c r="B20" s="92"/>
      <c r="C20" s="50" t="s">
        <v>10</v>
      </c>
      <c r="D20" s="51">
        <v>0.17</v>
      </c>
      <c r="E20" s="51"/>
      <c r="F20" s="52">
        <v>0.17</v>
      </c>
      <c r="G20" s="76"/>
      <c r="H20" s="78">
        <v>0.19</v>
      </c>
      <c r="I20" s="52"/>
      <c r="J20" s="51">
        <v>0.19</v>
      </c>
      <c r="K20" s="51"/>
      <c r="L20" s="150"/>
      <c r="M20" s="1"/>
      <c r="N20" s="1"/>
      <c r="O20" s="1"/>
      <c r="P20" s="1"/>
    </row>
    <row r="21" spans="1:16" ht="27.75" customHeight="1" thickTop="1" x14ac:dyDescent="0.15">
      <c r="A21" s="92"/>
      <c r="B21" s="151" t="s">
        <v>4</v>
      </c>
      <c r="C21" s="53" t="s">
        <v>5</v>
      </c>
      <c r="D21" s="152" t="s">
        <v>6</v>
      </c>
      <c r="E21" s="153"/>
      <c r="F21" s="152" t="s">
        <v>7</v>
      </c>
      <c r="G21" s="154"/>
      <c r="H21" s="155" t="s">
        <v>44</v>
      </c>
      <c r="I21" s="153"/>
      <c r="J21" s="152" t="s">
        <v>45</v>
      </c>
      <c r="K21" s="153"/>
      <c r="L21" s="156" t="s">
        <v>47</v>
      </c>
      <c r="M21" s="1"/>
      <c r="N21" s="1"/>
      <c r="O21" s="1"/>
      <c r="P21" s="1"/>
    </row>
    <row r="22" spans="1:16" ht="27.75" customHeight="1" x14ac:dyDescent="0.15">
      <c r="A22" s="92"/>
      <c r="B22" s="92"/>
      <c r="C22" s="43" t="s">
        <v>8</v>
      </c>
      <c r="D22" s="46">
        <v>0.35</v>
      </c>
      <c r="E22" s="46"/>
      <c r="F22" s="48">
        <v>0.34</v>
      </c>
      <c r="G22" s="77"/>
      <c r="H22" s="79">
        <v>0.33</v>
      </c>
      <c r="I22" s="48"/>
      <c r="J22" s="46">
        <v>0.35</v>
      </c>
      <c r="K22" s="46"/>
      <c r="L22" s="157"/>
      <c r="M22" s="1"/>
      <c r="N22" s="1"/>
      <c r="O22" s="1"/>
      <c r="P22" s="1"/>
    </row>
    <row r="23" spans="1:16" ht="27.75" customHeight="1" x14ac:dyDescent="0.15">
      <c r="A23" s="92"/>
      <c r="B23" s="92"/>
      <c r="C23" s="44" t="s">
        <v>9</v>
      </c>
      <c r="D23" s="46">
        <v>0.35</v>
      </c>
      <c r="E23" s="46"/>
      <c r="F23" s="48">
        <v>0.35</v>
      </c>
      <c r="G23" s="77"/>
      <c r="H23" s="79">
        <v>0.35</v>
      </c>
      <c r="I23" s="48"/>
      <c r="J23" s="46">
        <v>0.35</v>
      </c>
      <c r="K23" s="46"/>
      <c r="L23" s="157"/>
      <c r="M23" s="1"/>
      <c r="N23" s="1"/>
      <c r="O23" s="1"/>
      <c r="P23" s="1"/>
    </row>
    <row r="24" spans="1:16" ht="27.75" customHeight="1" thickBot="1" x14ac:dyDescent="0.2">
      <c r="A24" s="93"/>
      <c r="B24" s="93"/>
      <c r="C24" s="47" t="s">
        <v>10</v>
      </c>
      <c r="D24" s="46">
        <v>0.35</v>
      </c>
      <c r="E24" s="46"/>
      <c r="F24" s="48">
        <v>0.35</v>
      </c>
      <c r="G24" s="77"/>
      <c r="H24" s="79">
        <v>0.35</v>
      </c>
      <c r="I24" s="48"/>
      <c r="J24" s="46">
        <v>0.35</v>
      </c>
      <c r="K24" s="46"/>
      <c r="L24" s="158"/>
      <c r="M24" s="1"/>
      <c r="N24" s="1"/>
      <c r="O24" s="1"/>
      <c r="P24" s="1"/>
    </row>
    <row r="25" spans="1:16" ht="27.75" customHeight="1" x14ac:dyDescent="0.15">
      <c r="A25" s="129" t="s">
        <v>15</v>
      </c>
      <c r="B25" s="102" t="s">
        <v>11</v>
      </c>
      <c r="C25" s="8" t="s">
        <v>16</v>
      </c>
      <c r="D25" s="171">
        <v>1.875</v>
      </c>
      <c r="E25" s="172"/>
      <c r="F25" s="167">
        <v>2.86</v>
      </c>
      <c r="G25" s="168"/>
      <c r="H25" s="165">
        <v>2.79</v>
      </c>
      <c r="I25" s="166"/>
      <c r="J25" s="171">
        <v>1.825</v>
      </c>
      <c r="K25" s="172"/>
      <c r="L25" s="21"/>
      <c r="M25" s="1"/>
      <c r="N25" s="1"/>
      <c r="O25" s="1"/>
      <c r="P25" s="1"/>
    </row>
    <row r="26" spans="1:16" ht="27.75" customHeight="1" thickBot="1" x14ac:dyDescent="0.2">
      <c r="A26" s="130"/>
      <c r="B26" s="93"/>
      <c r="C26" s="12" t="s">
        <v>17</v>
      </c>
      <c r="D26" s="169">
        <f>(D18-0.2)+D25</f>
        <v>1.845</v>
      </c>
      <c r="E26" s="170"/>
      <c r="F26" s="183">
        <f>(F18-0.2)+F25</f>
        <v>2.84</v>
      </c>
      <c r="G26" s="184"/>
      <c r="H26" s="163">
        <f>IF(ISBLANK(H18),,(H18-0.2)+H25)</f>
        <v>2.7800000000000002</v>
      </c>
      <c r="I26" s="164"/>
      <c r="J26" s="179">
        <f>IF(ISBLANK(J18),,(J18-0.2)+J25)</f>
        <v>1.8149999999999999</v>
      </c>
      <c r="K26" s="180"/>
      <c r="L26" s="22"/>
      <c r="M26" s="1"/>
      <c r="N26" s="1"/>
      <c r="O26" s="1"/>
      <c r="P26" s="1"/>
    </row>
    <row r="27" spans="1:16" ht="27.75" customHeight="1" x14ac:dyDescent="0.15">
      <c r="A27" s="130"/>
      <c r="B27" s="102" t="s">
        <v>4</v>
      </c>
      <c r="C27" s="34" t="s">
        <v>16</v>
      </c>
      <c r="D27" s="177">
        <v>2.79</v>
      </c>
      <c r="E27" s="178"/>
      <c r="F27" s="181">
        <v>1.65</v>
      </c>
      <c r="G27" s="182"/>
      <c r="H27" s="161">
        <v>1.65</v>
      </c>
      <c r="I27" s="162"/>
      <c r="J27" s="177">
        <v>2.79</v>
      </c>
      <c r="K27" s="178"/>
      <c r="L27" s="21"/>
      <c r="M27" s="1"/>
      <c r="N27" s="1"/>
      <c r="O27" s="1"/>
      <c r="P27" s="1"/>
    </row>
    <row r="28" spans="1:16" ht="27.75" customHeight="1" x14ac:dyDescent="0.15">
      <c r="A28" s="131"/>
      <c r="B28" s="132"/>
      <c r="C28" s="8" t="s">
        <v>17</v>
      </c>
      <c r="D28" s="112">
        <f>(D22-0.35)+D27</f>
        <v>2.79</v>
      </c>
      <c r="E28" s="113"/>
      <c r="F28" s="114">
        <f>(F22-0.35)+F27</f>
        <v>1.64</v>
      </c>
      <c r="G28" s="115"/>
      <c r="H28" s="116">
        <f>(H22-0.35)+H27</f>
        <v>1.63</v>
      </c>
      <c r="I28" s="160"/>
      <c r="J28" s="112">
        <f>(J22-0.35)+J27</f>
        <v>2.79</v>
      </c>
      <c r="K28" s="113"/>
      <c r="L28" s="21"/>
      <c r="M28" s="1"/>
      <c r="N28" s="1"/>
      <c r="O28" s="1"/>
      <c r="P28" s="1"/>
    </row>
    <row r="29" spans="1:16" x14ac:dyDescent="0.15">
      <c r="A29" s="4"/>
      <c r="B29" s="4"/>
      <c r="C29" s="5"/>
      <c r="D29" s="19"/>
      <c r="E29" s="159" t="s">
        <v>21</v>
      </c>
      <c r="F29" s="159"/>
      <c r="G29" s="159" t="s">
        <v>22</v>
      </c>
      <c r="H29" s="159"/>
      <c r="I29" s="159" t="s">
        <v>23</v>
      </c>
      <c r="J29" s="159"/>
      <c r="K29" s="23"/>
      <c r="L29" s="24"/>
      <c r="M29" s="1"/>
      <c r="N29" s="1"/>
      <c r="O29" s="1"/>
      <c r="P29" s="1"/>
    </row>
    <row r="30" spans="1:16" x14ac:dyDescent="0.15">
      <c r="A30" s="4"/>
      <c r="B30" s="4"/>
      <c r="C30" s="5"/>
      <c r="D30" s="19"/>
      <c r="E30" s="1"/>
      <c r="F30" s="19"/>
      <c r="G30" s="1"/>
      <c r="H30" s="19"/>
      <c r="I30" s="1"/>
      <c r="J30" s="19"/>
      <c r="K30" s="23"/>
      <c r="L30" s="24"/>
      <c r="M30" s="1"/>
      <c r="N30" s="1"/>
      <c r="O30" s="1"/>
      <c r="P30" s="1"/>
    </row>
    <row r="31" spans="1:16" ht="14.25" thickBot="1" x14ac:dyDescent="0.2">
      <c r="A31" s="1"/>
      <c r="B31" s="2"/>
      <c r="C31" s="7"/>
      <c r="D31" s="7"/>
      <c r="E31" s="1"/>
      <c r="F31" s="25"/>
      <c r="G31" s="1" t="s">
        <v>24</v>
      </c>
      <c r="H31" s="1"/>
      <c r="I31" s="1"/>
      <c r="J31" s="1"/>
      <c r="M31" s="1"/>
      <c r="N31" s="1"/>
      <c r="O31" s="1"/>
      <c r="P31" s="1"/>
    </row>
    <row r="32" spans="1:16" x14ac:dyDescent="0.15">
      <c r="A32" s="1"/>
      <c r="B32" s="2"/>
      <c r="C32" s="7"/>
      <c r="D32" s="7"/>
      <c r="E32" s="173" t="s">
        <v>36</v>
      </c>
      <c r="F32" s="174"/>
      <c r="G32" s="174"/>
      <c r="H32" s="174"/>
      <c r="I32" s="175"/>
      <c r="J32" s="1"/>
      <c r="K32" s="1"/>
      <c r="L32" s="1"/>
      <c r="M32" s="1"/>
      <c r="N32" s="1"/>
      <c r="O32" s="1"/>
      <c r="P32" s="1"/>
    </row>
    <row r="33" spans="1:16" ht="14.25" x14ac:dyDescent="0.15">
      <c r="A33" s="1"/>
      <c r="B33" s="2"/>
      <c r="C33" s="7"/>
      <c r="D33" s="7"/>
      <c r="E33" s="35"/>
      <c r="F33" s="26" t="s">
        <v>25</v>
      </c>
      <c r="G33" s="27" t="s">
        <v>26</v>
      </c>
      <c r="H33" s="26" t="s">
        <v>27</v>
      </c>
      <c r="I33" s="36" t="s">
        <v>26</v>
      </c>
      <c r="J33" s="1"/>
      <c r="K33" s="1"/>
      <c r="L33" s="1"/>
      <c r="M33" s="1"/>
      <c r="N33" s="1"/>
      <c r="O33" s="1"/>
      <c r="P33" s="1"/>
    </row>
    <row r="34" spans="1:16" x14ac:dyDescent="0.15">
      <c r="A34" s="4"/>
      <c r="B34" s="4"/>
      <c r="C34" s="5"/>
      <c r="D34" s="19"/>
      <c r="E34" s="37" t="s">
        <v>28</v>
      </c>
      <c r="F34" s="28">
        <v>0.2</v>
      </c>
      <c r="G34" s="28">
        <v>0.03</v>
      </c>
      <c r="H34" s="28">
        <v>0.2</v>
      </c>
      <c r="I34" s="38">
        <v>0.08</v>
      </c>
      <c r="J34" s="1"/>
      <c r="K34" s="1"/>
      <c r="L34" s="1"/>
      <c r="M34" s="1"/>
      <c r="N34" s="1"/>
      <c r="O34" s="1"/>
      <c r="P34" s="1"/>
    </row>
    <row r="35" spans="1:16" ht="14.25" thickBot="1" x14ac:dyDescent="0.2">
      <c r="A35" s="4"/>
      <c r="B35" s="4"/>
      <c r="C35" s="5"/>
      <c r="D35" s="19"/>
      <c r="E35" s="39" t="s">
        <v>29</v>
      </c>
      <c r="F35" s="40">
        <v>0.35</v>
      </c>
      <c r="G35" s="40">
        <v>0.03</v>
      </c>
      <c r="H35" s="40">
        <v>0.35</v>
      </c>
      <c r="I35" s="41">
        <v>0.08</v>
      </c>
      <c r="J35" s="1"/>
      <c r="K35" s="1"/>
      <c r="L35" s="1"/>
      <c r="M35" s="1"/>
      <c r="N35" s="1"/>
      <c r="O35" s="1"/>
      <c r="P35" s="1"/>
    </row>
    <row r="36" spans="1:16" x14ac:dyDescent="0.15">
      <c r="A36" s="4"/>
      <c r="B36" s="4"/>
      <c r="C36" s="5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x14ac:dyDescent="0.15">
      <c r="A37" s="4"/>
      <c r="B37" s="4"/>
      <c r="C37" s="5"/>
      <c r="D37" s="19"/>
      <c r="E37" s="1"/>
      <c r="F37" s="29" t="s">
        <v>30</v>
      </c>
      <c r="G37" s="29"/>
      <c r="H37" s="30"/>
      <c r="I37" s="1"/>
      <c r="J37" s="31"/>
      <c r="K37" s="31"/>
      <c r="L37" s="31"/>
      <c r="M37" s="1"/>
      <c r="N37" s="1"/>
      <c r="O37" s="1"/>
      <c r="P37" s="1"/>
    </row>
    <row r="38" spans="1:16" ht="15.75" x14ac:dyDescent="0.15">
      <c r="A38" s="4"/>
      <c r="B38" s="4"/>
      <c r="C38" s="5"/>
      <c r="D38" s="19"/>
      <c r="E38" s="1"/>
      <c r="F38" s="32" t="s">
        <v>31</v>
      </c>
      <c r="G38" s="32"/>
      <c r="H38" s="32"/>
      <c r="I38" s="1"/>
      <c r="J38" s="31"/>
      <c r="K38" s="31"/>
      <c r="L38" s="31"/>
      <c r="M38" s="1"/>
      <c r="N38" s="1"/>
      <c r="O38" s="1"/>
      <c r="P38" s="1"/>
    </row>
    <row r="39" spans="1:16" ht="15.75" x14ac:dyDescent="0.15">
      <c r="A39" s="1"/>
      <c r="B39" s="2"/>
      <c r="C39" s="7"/>
      <c r="D39" s="7"/>
      <c r="E39" s="1"/>
      <c r="F39" s="32" t="s">
        <v>32</v>
      </c>
      <c r="G39" s="32"/>
      <c r="H39" s="32"/>
      <c r="I39" s="32"/>
      <c r="J39" s="31"/>
      <c r="K39" s="31"/>
      <c r="L39" s="31"/>
      <c r="M39" s="1"/>
      <c r="N39" s="1"/>
      <c r="O39" s="1"/>
      <c r="P39" s="1"/>
    </row>
    <row r="40" spans="1:16" ht="15.75" x14ac:dyDescent="0.15">
      <c r="A40" s="1"/>
      <c r="B40" s="2"/>
      <c r="C40" s="7"/>
      <c r="D40" s="30"/>
      <c r="E40" s="1"/>
      <c r="F40" s="32" t="s">
        <v>33</v>
      </c>
      <c r="G40" s="32"/>
      <c r="H40" s="32"/>
      <c r="I40" s="32"/>
      <c r="J40" s="1"/>
      <c r="K40" s="1"/>
      <c r="L40" s="1"/>
      <c r="M40" s="1"/>
      <c r="N40" s="1"/>
      <c r="O40" s="1"/>
      <c r="P40" s="1"/>
    </row>
    <row r="41" spans="1:16" ht="15.75" x14ac:dyDescent="0.15">
      <c r="A41" s="1"/>
      <c r="B41" s="2"/>
      <c r="C41" s="7"/>
      <c r="D41" s="30"/>
      <c r="E41" s="1"/>
      <c r="F41" s="32" t="s">
        <v>34</v>
      </c>
      <c r="G41" s="32"/>
      <c r="H41" s="32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15">
      <c r="A42" s="1"/>
      <c r="B42" s="2"/>
      <c r="C42" s="7"/>
      <c r="D42" s="30"/>
      <c r="E42" s="1"/>
      <c r="F42" s="176" t="s">
        <v>35</v>
      </c>
      <c r="G42" s="176"/>
      <c r="H42" s="176"/>
      <c r="I42" s="176"/>
      <c r="J42" s="176"/>
      <c r="K42" s="176"/>
      <c r="L42" s="176"/>
      <c r="M42" s="1"/>
      <c r="N42" s="1"/>
      <c r="O42" s="1"/>
      <c r="P42" s="1"/>
    </row>
    <row r="43" spans="1:1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/>
      <c r="B44" s="1"/>
      <c r="C44" s="1"/>
      <c r="D44" s="1"/>
      <c r="E44" s="42"/>
      <c r="F44" s="1" t="s">
        <v>37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76">
    <mergeCell ref="J26:K26"/>
    <mergeCell ref="J25:K25"/>
    <mergeCell ref="F27:G27"/>
    <mergeCell ref="F26:G26"/>
    <mergeCell ref="D27:E27"/>
    <mergeCell ref="E32:I32"/>
    <mergeCell ref="F42:L42"/>
    <mergeCell ref="I29:J29"/>
    <mergeCell ref="J28:K28"/>
    <mergeCell ref="J27:K27"/>
    <mergeCell ref="A25:A28"/>
    <mergeCell ref="B25:B26"/>
    <mergeCell ref="B27:B28"/>
    <mergeCell ref="E29:F29"/>
    <mergeCell ref="G29:H29"/>
    <mergeCell ref="H28:I28"/>
    <mergeCell ref="H27:I27"/>
    <mergeCell ref="F28:G28"/>
    <mergeCell ref="H26:I26"/>
    <mergeCell ref="H25:I25"/>
    <mergeCell ref="F25:G25"/>
    <mergeCell ref="D28:E28"/>
    <mergeCell ref="D26:E26"/>
    <mergeCell ref="D25:E25"/>
    <mergeCell ref="J17:K17"/>
    <mergeCell ref="L18:L20"/>
    <mergeCell ref="B21:B24"/>
    <mergeCell ref="D21:E21"/>
    <mergeCell ref="F21:G21"/>
    <mergeCell ref="H21:I21"/>
    <mergeCell ref="J21:K21"/>
    <mergeCell ref="L21:L24"/>
    <mergeCell ref="A17:A24"/>
    <mergeCell ref="B17:B20"/>
    <mergeCell ref="D17:E17"/>
    <mergeCell ref="F17:G17"/>
    <mergeCell ref="H17:I17"/>
    <mergeCell ref="D14:E14"/>
    <mergeCell ref="H14:I14"/>
    <mergeCell ref="J14:K14"/>
    <mergeCell ref="A16:C16"/>
    <mergeCell ref="D16:G16"/>
    <mergeCell ref="H16:K16"/>
    <mergeCell ref="F14:G14"/>
    <mergeCell ref="A11:A14"/>
    <mergeCell ref="B11:B12"/>
    <mergeCell ref="D11:E11"/>
    <mergeCell ref="F11:G11"/>
    <mergeCell ref="H11:I11"/>
    <mergeCell ref="B13:B14"/>
    <mergeCell ref="D13:E13"/>
    <mergeCell ref="F13:G13"/>
    <mergeCell ref="H13:I13"/>
    <mergeCell ref="J13:K13"/>
    <mergeCell ref="L4:L6"/>
    <mergeCell ref="B7:B10"/>
    <mergeCell ref="D7:E7"/>
    <mergeCell ref="F7:G7"/>
    <mergeCell ref="H7:I7"/>
    <mergeCell ref="J7:K7"/>
    <mergeCell ref="L7:L10"/>
    <mergeCell ref="J11:K11"/>
    <mergeCell ref="D12:E12"/>
    <mergeCell ref="F12:G12"/>
    <mergeCell ref="H12:I12"/>
    <mergeCell ref="J12:K12"/>
    <mergeCell ref="B1:K1"/>
    <mergeCell ref="A2:C2"/>
    <mergeCell ref="D2:G2"/>
    <mergeCell ref="H2:K2"/>
    <mergeCell ref="A3:A10"/>
    <mergeCell ref="B3:B6"/>
    <mergeCell ref="D3:E3"/>
    <mergeCell ref="F3:G3"/>
    <mergeCell ref="H3:I3"/>
    <mergeCell ref="J3:K3"/>
  </mergeCells>
  <phoneticPr fontId="3"/>
  <pageMargins left="0.70866141732283472" right="0.51181102362204722" top="0.78740157480314965" bottom="0.19685039370078741" header="0.31496062992125984" footer="0.31496062992125984"/>
  <pageSetup paperSize="9" scale="8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栗田　俊雄</dc:creator>
  <cp:lastModifiedBy>栗田敏雄</cp:lastModifiedBy>
  <cp:lastPrinted>2016-09-08T12:41:05Z</cp:lastPrinted>
  <dcterms:created xsi:type="dcterms:W3CDTF">2012-07-29T06:30:37Z</dcterms:created>
  <dcterms:modified xsi:type="dcterms:W3CDTF">2016-09-12T12:16:30Z</dcterms:modified>
</cp:coreProperties>
</file>